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00.10\compras-sma\LICITAÇÕES 2025\CHAMAMENTO PÚBLICO 2025\CHAMAMENTO 01-2025 SME - AGRICULTURA FAMILIAR\archive\"/>
    </mc:Choice>
  </mc:AlternateContent>
  <xr:revisionPtr revIDLastSave="0" documentId="13_ncr:1_{9D414B47-DC5A-4679-8005-7150D400F3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exo X" sheetId="1" r:id="rId1"/>
    <sheet name="Anexo XI" sheetId="2" r:id="rId2"/>
  </sheets>
  <definedNames>
    <definedName name="_xlnm.Print_Area" localSheetId="0">'Anexo X'!$A$1:$I$19</definedName>
    <definedName name="_xlnm.Print_Area" localSheetId="1">'Anexo XI'!$A$1:$F$20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OMGrijk0fiuQhCur5CvdIJr9cBdugB6N4RcHdZPxJY="/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F20" i="2" l="1"/>
</calcChain>
</file>

<file path=xl/sharedStrings.xml><?xml version="1.0" encoding="utf-8"?>
<sst xmlns="http://schemas.openxmlformats.org/spreadsheetml/2006/main" count="84" uniqueCount="37">
  <si>
    <t>Anexo X- Planilha Preço médio- Edital de Chamada Pública 01/2025</t>
  </si>
  <si>
    <t>Item</t>
  </si>
  <si>
    <t>Und.</t>
  </si>
  <si>
    <t>Descrição</t>
  </si>
  <si>
    <t>Sacolão Praça do Povo</t>
  </si>
  <si>
    <t>EPA Plus Supermercado</t>
  </si>
  <si>
    <t>Super Comercial Mde</t>
  </si>
  <si>
    <t>Sacola Cheia</t>
  </si>
  <si>
    <t>Fraga Supermercado</t>
  </si>
  <si>
    <t>Preço Médio</t>
  </si>
  <si>
    <t>Kg</t>
  </si>
  <si>
    <t>Alface</t>
  </si>
  <si>
    <t>Banana Caturra</t>
  </si>
  <si>
    <t>Banana Prata</t>
  </si>
  <si>
    <t>Beterraba</t>
  </si>
  <si>
    <t>Cebolinha</t>
  </si>
  <si>
    <t xml:space="preserve">Cenoura Vermelha </t>
  </si>
  <si>
    <t>Couve</t>
  </si>
  <si>
    <t>Salsinha</t>
  </si>
  <si>
    <t>sachê</t>
  </si>
  <si>
    <t xml:space="preserve">Mel </t>
  </si>
  <si>
    <t>Repolho</t>
  </si>
  <si>
    <t>Vagem</t>
  </si>
  <si>
    <t xml:space="preserve">Inhame </t>
  </si>
  <si>
    <t>Mandioca</t>
  </si>
  <si>
    <t>dúzias</t>
  </si>
  <si>
    <t>Ovos vermelhos</t>
  </si>
  <si>
    <t>Pão Doce</t>
  </si>
  <si>
    <t>Biscoito de polvilho</t>
  </si>
  <si>
    <t>Obs: para obtenção do preço médio do mel, optou-se por excluir o orçamento do EPA Plus Supermercado</t>
  </si>
  <si>
    <t>Anexo XI</t>
  </si>
  <si>
    <t>Planilha Quantidades/Custos- Edital de Chamada Pública 01/2025</t>
  </si>
  <si>
    <t>Quantidade</t>
  </si>
  <si>
    <t>Valor Unitário</t>
  </si>
  <si>
    <t>Valor Total</t>
  </si>
  <si>
    <t>Cenoura Vermelha</t>
  </si>
  <si>
    <t>Biscoito de Polvilho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</si>
</sst>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R$ -416]#,##0.00"/>
    <numFmt numFmtId="165" formatCode="&quot;R$ &quot;#,##0.00;[Red]&quot;R$ &quot;#,##0.00"/>
    <numFmt numFmtId="166" formatCode="#,##0;[Red]#,##0"/>
    <numFmt numFmtId="167" formatCode="#,##0.000"/>
    <numFmt numFmtId="168" formatCode="0.000"/>
    <numFmt numFmtId="169" formatCode="#,##0.0;[Red]#,##0.0"/>
    <numFmt numFmtId="170" formatCode="&quot;R$&quot;\ #,##0.00;[Red]&quot;R$&quot;\ #,##0.00"/>
    <numFmt numFmtId="171" formatCode="#,##0.00;[Red]#,##0.00"/>
  </numFmts>
  <fonts count="12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left"/>
    </xf>
    <xf numFmtId="165" fontId="7" fillId="0" borderId="4" xfId="0" applyNumberFormat="1" applyFont="1" applyBorder="1" applyAlignment="1">
      <alignment horizontal="left"/>
    </xf>
    <xf numFmtId="165" fontId="1" fillId="0" borderId="0" xfId="0" applyNumberFormat="1" applyFont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8" fillId="0" borderId="0" xfId="0" applyFont="1"/>
    <xf numFmtId="4" fontId="9" fillId="0" borderId="0" xfId="0" applyNumberFormat="1" applyFont="1"/>
    <xf numFmtId="169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" fontId="6" fillId="0" borderId="0" xfId="0" applyNumberFormat="1" applyFont="1"/>
    <xf numFmtId="166" fontId="7" fillId="0" borderId="4" xfId="0" applyNumberFormat="1" applyFont="1" applyBorder="1" applyAlignment="1">
      <alignment horizontal="center"/>
    </xf>
    <xf numFmtId="170" fontId="10" fillId="0" borderId="0" xfId="0" applyNumberFormat="1" applyFont="1"/>
    <xf numFmtId="164" fontId="5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left"/>
    </xf>
    <xf numFmtId="169" fontId="7" fillId="3" borderId="4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71" fontId="7" fillId="0" borderId="4" xfId="0" applyNumberFormat="1" applyFont="1" applyBorder="1" applyAlignment="1">
      <alignment horizontal="center"/>
    </xf>
    <xf numFmtId="164" fontId="6" fillId="3" borderId="0" xfId="0" applyNumberFormat="1" applyFont="1" applyFill="1"/>
    <xf numFmtId="165" fontId="5" fillId="0" borderId="4" xfId="0" applyNumberFormat="1" applyFont="1" applyBorder="1" applyAlignment="1">
      <alignment horizontal="left"/>
    </xf>
    <xf numFmtId="164" fontId="5" fillId="3" borderId="0" xfId="0" applyNumberFormat="1" applyFont="1" applyFill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71" fontId="6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4"/>
  <sheetViews>
    <sheetView tabSelected="1" view="pageBreakPreview" zoomScale="112" zoomScaleNormal="100" zoomScaleSheetLayoutView="112" workbookViewId="0">
      <selection sqref="A1:J1"/>
    </sheetView>
  </sheetViews>
  <sheetFormatPr defaultColWidth="14.42578125" defaultRowHeight="15" customHeight="1" x14ac:dyDescent="0.25"/>
  <cols>
    <col min="1" max="1" width="6.28515625" customWidth="1"/>
    <col min="2" max="2" width="8.28515625" customWidth="1"/>
    <col min="3" max="3" width="18.5703125" customWidth="1"/>
    <col min="4" max="4" width="20.7109375" customWidth="1"/>
    <col min="5" max="5" width="23.85546875" customWidth="1"/>
    <col min="6" max="6" width="21.28515625" customWidth="1"/>
    <col min="7" max="7" width="13.28515625" customWidth="1"/>
    <col min="8" max="8" width="19.42578125" customWidth="1"/>
    <col min="9" max="9" width="13.42578125" customWidth="1"/>
    <col min="10" max="10" width="0.42578125" customWidth="1"/>
    <col min="11" max="11" width="14.7109375" customWidth="1"/>
    <col min="12" max="12" width="15.140625" customWidth="1"/>
    <col min="13" max="13" width="13.5703125" customWidth="1"/>
    <col min="14" max="29" width="8" customWidth="1"/>
  </cols>
  <sheetData>
    <row r="1" spans="1:14" ht="18.7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9"/>
      <c r="K1" s="1"/>
    </row>
    <row r="2" spans="1:14" ht="15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"/>
      <c r="K2" s="1"/>
    </row>
    <row r="3" spans="1:14" ht="15.75" x14ac:dyDescent="0.25">
      <c r="A3" s="4">
        <v>1</v>
      </c>
      <c r="B3" s="4" t="s">
        <v>10</v>
      </c>
      <c r="C3" s="5" t="s">
        <v>11</v>
      </c>
      <c r="D3" s="6">
        <v>12.23</v>
      </c>
      <c r="E3" s="6"/>
      <c r="F3" s="6">
        <v>17.16</v>
      </c>
      <c r="G3" s="6">
        <v>10.48</v>
      </c>
      <c r="H3" s="6"/>
      <c r="I3" s="6">
        <f t="shared" ref="I3:I10" si="0">(D3+F3+G3)/3</f>
        <v>13.290000000000001</v>
      </c>
      <c r="J3" s="1"/>
      <c r="K3" s="1"/>
      <c r="N3" s="7"/>
    </row>
    <row r="4" spans="1:14" ht="15.75" x14ac:dyDescent="0.25">
      <c r="A4" s="4">
        <v>2</v>
      </c>
      <c r="B4" s="4" t="s">
        <v>10</v>
      </c>
      <c r="C4" s="8" t="s">
        <v>12</v>
      </c>
      <c r="D4" s="6">
        <v>3.99</v>
      </c>
      <c r="E4" s="6"/>
      <c r="F4" s="6">
        <v>6.99</v>
      </c>
      <c r="G4" s="6">
        <v>4.9800000000000004</v>
      </c>
      <c r="H4" s="6"/>
      <c r="I4" s="6">
        <f t="shared" si="0"/>
        <v>5.32</v>
      </c>
      <c r="J4" s="1"/>
      <c r="K4" s="1"/>
      <c r="N4" s="7"/>
    </row>
    <row r="5" spans="1:14" ht="15.75" x14ac:dyDescent="0.25">
      <c r="A5" s="4">
        <v>3</v>
      </c>
      <c r="B5" s="4" t="s">
        <v>10</v>
      </c>
      <c r="C5" s="8" t="s">
        <v>13</v>
      </c>
      <c r="D5" s="6">
        <v>8.99</v>
      </c>
      <c r="E5" s="6"/>
      <c r="F5" s="6">
        <v>4.99</v>
      </c>
      <c r="G5" s="6">
        <v>4.9800000000000004</v>
      </c>
      <c r="H5" s="6"/>
      <c r="I5" s="6">
        <f t="shared" si="0"/>
        <v>6.32</v>
      </c>
      <c r="J5" s="1"/>
      <c r="K5" s="1"/>
      <c r="N5" s="7"/>
    </row>
    <row r="6" spans="1:14" ht="15.75" x14ac:dyDescent="0.25">
      <c r="A6" s="4">
        <v>4</v>
      </c>
      <c r="B6" s="4" t="s">
        <v>10</v>
      </c>
      <c r="C6" s="8" t="s">
        <v>14</v>
      </c>
      <c r="D6" s="6">
        <v>3.99</v>
      </c>
      <c r="E6" s="6"/>
      <c r="F6" s="6">
        <v>3.99</v>
      </c>
      <c r="G6" s="6">
        <v>4.9800000000000004</v>
      </c>
      <c r="H6" s="6"/>
      <c r="I6" s="6">
        <f t="shared" si="0"/>
        <v>4.32</v>
      </c>
      <c r="J6" s="1"/>
      <c r="K6" s="1"/>
      <c r="N6" s="7"/>
    </row>
    <row r="7" spans="1:14" ht="15.75" x14ac:dyDescent="0.25">
      <c r="A7" s="4">
        <v>5</v>
      </c>
      <c r="B7" s="4" t="s">
        <v>10</v>
      </c>
      <c r="C7" s="5" t="s">
        <v>15</v>
      </c>
      <c r="D7" s="6">
        <v>40.69</v>
      </c>
      <c r="E7" s="6"/>
      <c r="F7" s="6">
        <v>47.88</v>
      </c>
      <c r="G7" s="6">
        <v>34.880000000000003</v>
      </c>
      <c r="H7" s="6"/>
      <c r="I7" s="6">
        <f t="shared" si="0"/>
        <v>41.15</v>
      </c>
      <c r="J7" s="1"/>
      <c r="K7" s="1"/>
      <c r="N7" s="7"/>
    </row>
    <row r="8" spans="1:14" ht="15.75" x14ac:dyDescent="0.25">
      <c r="A8" s="4">
        <v>6</v>
      </c>
      <c r="B8" s="4" t="s">
        <v>10</v>
      </c>
      <c r="C8" s="5" t="s">
        <v>16</v>
      </c>
      <c r="D8" s="6">
        <v>3.99</v>
      </c>
      <c r="E8" s="6"/>
      <c r="F8" s="6">
        <v>4.49</v>
      </c>
      <c r="G8" s="6">
        <v>4.9800000000000004</v>
      </c>
      <c r="H8" s="6"/>
      <c r="I8" s="6">
        <f t="shared" si="0"/>
        <v>4.4866666666666672</v>
      </c>
      <c r="J8" s="1"/>
      <c r="K8" s="1"/>
      <c r="N8" s="7"/>
    </row>
    <row r="9" spans="1:14" ht="15.75" x14ac:dyDescent="0.25">
      <c r="A9" s="4">
        <v>7</v>
      </c>
      <c r="B9" s="4" t="s">
        <v>10</v>
      </c>
      <c r="C9" s="5" t="s">
        <v>17</v>
      </c>
      <c r="D9" s="6">
        <v>14.34</v>
      </c>
      <c r="E9" s="6"/>
      <c r="F9" s="6">
        <v>18.36</v>
      </c>
      <c r="G9" s="6">
        <v>12.29</v>
      </c>
      <c r="H9" s="6"/>
      <c r="I9" s="6">
        <f t="shared" si="0"/>
        <v>14.996666666666668</v>
      </c>
      <c r="J9" s="1"/>
      <c r="K9" s="1"/>
      <c r="N9" s="7"/>
    </row>
    <row r="10" spans="1:14" ht="15.75" x14ac:dyDescent="0.25">
      <c r="A10" s="4">
        <v>8</v>
      </c>
      <c r="B10" s="4" t="s">
        <v>10</v>
      </c>
      <c r="C10" s="5" t="s">
        <v>18</v>
      </c>
      <c r="D10" s="6">
        <v>50</v>
      </c>
      <c r="E10" s="6"/>
      <c r="F10" s="6">
        <v>59.85</v>
      </c>
      <c r="G10" s="6">
        <v>42.85</v>
      </c>
      <c r="H10" s="6"/>
      <c r="I10" s="6">
        <f t="shared" si="0"/>
        <v>50.9</v>
      </c>
      <c r="J10" s="1"/>
      <c r="K10" s="1"/>
      <c r="N10" s="7"/>
    </row>
    <row r="11" spans="1:14" ht="15.75" x14ac:dyDescent="0.25">
      <c r="A11" s="4">
        <v>9</v>
      </c>
      <c r="B11" s="4" t="s">
        <v>19</v>
      </c>
      <c r="C11" s="9" t="s">
        <v>20</v>
      </c>
      <c r="D11" s="6">
        <v>0.56999999999999995</v>
      </c>
      <c r="E11" s="6">
        <v>0.71</v>
      </c>
      <c r="F11" s="6">
        <v>0.46</v>
      </c>
      <c r="G11" s="6"/>
      <c r="H11" s="6">
        <v>0.46</v>
      </c>
      <c r="I11" s="6">
        <f>(D11++F11+H11)/3</f>
        <v>0.49666666666666665</v>
      </c>
      <c r="J11" s="10"/>
      <c r="K11" s="1"/>
    </row>
    <row r="12" spans="1:14" ht="15.75" customHeight="1" x14ac:dyDescent="0.25">
      <c r="A12" s="4">
        <v>10</v>
      </c>
      <c r="B12" s="4" t="s">
        <v>10</v>
      </c>
      <c r="C12" s="9" t="s">
        <v>21</v>
      </c>
      <c r="D12" s="6">
        <v>3.49</v>
      </c>
      <c r="E12" s="6"/>
      <c r="F12" s="6">
        <v>4.99</v>
      </c>
      <c r="G12" s="6">
        <v>4.9800000000000004</v>
      </c>
      <c r="H12" s="6"/>
      <c r="I12" s="6">
        <f t="shared" ref="I12:I16" si="1">(D12+F12+G12)/3</f>
        <v>4.4866666666666672</v>
      </c>
      <c r="J12" s="1"/>
      <c r="K12" s="1"/>
    </row>
    <row r="13" spans="1:14" ht="15.75" customHeight="1" x14ac:dyDescent="0.25">
      <c r="A13" s="4">
        <v>11</v>
      </c>
      <c r="B13" s="4" t="s">
        <v>10</v>
      </c>
      <c r="C13" s="11" t="s">
        <v>22</v>
      </c>
      <c r="D13" s="6">
        <v>11.99</v>
      </c>
      <c r="E13" s="6"/>
      <c r="F13" s="6">
        <v>13.98</v>
      </c>
      <c r="G13" s="6">
        <v>8.98</v>
      </c>
      <c r="H13" s="6"/>
      <c r="I13" s="6">
        <f t="shared" si="1"/>
        <v>11.65</v>
      </c>
      <c r="J13" s="1"/>
      <c r="K13" s="1"/>
    </row>
    <row r="14" spans="1:14" ht="15.75" customHeight="1" x14ac:dyDescent="0.25">
      <c r="A14" s="4">
        <v>12</v>
      </c>
      <c r="B14" s="4" t="s">
        <v>10</v>
      </c>
      <c r="C14" s="5" t="s">
        <v>23</v>
      </c>
      <c r="D14" s="6">
        <v>6.49</v>
      </c>
      <c r="E14" s="6"/>
      <c r="F14" s="12">
        <v>7.99</v>
      </c>
      <c r="G14" s="6">
        <v>6.98</v>
      </c>
      <c r="H14" s="6"/>
      <c r="I14" s="6">
        <f t="shared" si="1"/>
        <v>7.1533333333333333</v>
      </c>
      <c r="J14" s="1"/>
      <c r="K14" s="1"/>
    </row>
    <row r="15" spans="1:14" ht="15.75" customHeight="1" x14ac:dyDescent="0.25">
      <c r="A15" s="4">
        <v>13</v>
      </c>
      <c r="B15" s="4" t="s">
        <v>10</v>
      </c>
      <c r="C15" s="5" t="s">
        <v>24</v>
      </c>
      <c r="D15" s="6">
        <v>5.99</v>
      </c>
      <c r="E15" s="6"/>
      <c r="F15" s="12">
        <v>5.99</v>
      </c>
      <c r="G15" s="6">
        <v>5.98</v>
      </c>
      <c r="H15" s="6"/>
      <c r="I15" s="6">
        <f t="shared" si="1"/>
        <v>5.9866666666666672</v>
      </c>
      <c r="J15" s="1"/>
      <c r="K15" s="1"/>
    </row>
    <row r="16" spans="1:14" ht="15.75" customHeight="1" x14ac:dyDescent="0.25">
      <c r="A16" s="4">
        <v>14</v>
      </c>
      <c r="B16" s="4" t="s">
        <v>25</v>
      </c>
      <c r="C16" s="5" t="s">
        <v>26</v>
      </c>
      <c r="D16" s="6">
        <v>13</v>
      </c>
      <c r="E16" s="6"/>
      <c r="F16" s="12">
        <v>11.98</v>
      </c>
      <c r="G16" s="6">
        <v>10</v>
      </c>
      <c r="H16" s="6"/>
      <c r="I16" s="6">
        <f t="shared" si="1"/>
        <v>11.660000000000002</v>
      </c>
      <c r="J16" s="1"/>
      <c r="K16" s="1"/>
    </row>
    <row r="17" spans="1:11" ht="15.75" customHeight="1" x14ac:dyDescent="0.25">
      <c r="A17" s="4">
        <v>15</v>
      </c>
      <c r="B17" s="4" t="s">
        <v>10</v>
      </c>
      <c r="C17" s="5" t="s">
        <v>27</v>
      </c>
      <c r="D17" s="13"/>
      <c r="E17" s="6">
        <v>17.8</v>
      </c>
      <c r="F17" s="6">
        <v>17.989999999999998</v>
      </c>
      <c r="G17" s="13"/>
      <c r="H17" s="6">
        <v>14.99</v>
      </c>
      <c r="I17" s="6">
        <f t="shared" ref="I17:I18" si="2">(E17+F17+H17)/3</f>
        <v>16.926666666666666</v>
      </c>
      <c r="J17" s="1"/>
      <c r="K17" s="1"/>
    </row>
    <row r="18" spans="1:11" ht="15.75" customHeight="1" x14ac:dyDescent="0.25">
      <c r="A18" s="13">
        <v>16</v>
      </c>
      <c r="B18" s="4" t="s">
        <v>10</v>
      </c>
      <c r="C18" s="14" t="s">
        <v>28</v>
      </c>
      <c r="D18" s="15"/>
      <c r="E18" s="6">
        <v>39.33</v>
      </c>
      <c r="F18" s="6">
        <v>39.96</v>
      </c>
      <c r="G18" s="16"/>
      <c r="H18" s="6">
        <v>35.9</v>
      </c>
      <c r="I18" s="6">
        <f t="shared" si="2"/>
        <v>38.396666666666668</v>
      </c>
      <c r="J18" s="1"/>
      <c r="K18" s="1"/>
    </row>
    <row r="19" spans="1:11" ht="15.75" customHeight="1" x14ac:dyDescent="0.25">
      <c r="A19" s="17"/>
      <c r="B19" s="1" t="s">
        <v>29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spans="1:11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spans="1:11" ht="15.75" customHeight="1" x14ac:dyDescent="0.25">
      <c r="A22" s="18"/>
      <c r="B22" s="18"/>
      <c r="C22" s="19"/>
      <c r="D22" s="20"/>
      <c r="E22" s="21"/>
      <c r="F22" s="22"/>
      <c r="G22" s="22"/>
      <c r="H22" s="22"/>
      <c r="I22" s="22"/>
      <c r="J22" s="1"/>
      <c r="K22" s="1"/>
    </row>
    <row r="23" spans="1:11" ht="15.75" customHeight="1" x14ac:dyDescent="0.25">
      <c r="A23" s="23"/>
      <c r="B23" s="23"/>
      <c r="C23" s="24"/>
      <c r="D23" s="25"/>
      <c r="E23" s="26"/>
      <c r="F23" s="27"/>
      <c r="G23" s="27"/>
      <c r="H23" s="27"/>
      <c r="I23" s="27"/>
      <c r="J23" s="7"/>
      <c r="K23" s="7"/>
    </row>
    <row r="24" spans="1:11" ht="15.75" customHeight="1" x14ac:dyDescent="0.25">
      <c r="A24" s="23"/>
      <c r="B24" s="23"/>
      <c r="C24" s="24"/>
      <c r="D24" s="25"/>
      <c r="E24" s="26"/>
      <c r="F24" s="27"/>
      <c r="G24" s="27"/>
      <c r="H24" s="27"/>
      <c r="I24" s="27"/>
    </row>
    <row r="25" spans="1:11" ht="15.75" customHeight="1" x14ac:dyDescent="0.25">
      <c r="A25" s="23"/>
      <c r="B25" s="23"/>
      <c r="C25" s="24"/>
      <c r="D25" s="25"/>
      <c r="E25" s="26"/>
      <c r="F25" s="27"/>
      <c r="G25" s="27"/>
      <c r="H25" s="27"/>
      <c r="I25" s="27"/>
    </row>
    <row r="26" spans="1:11" ht="15.75" customHeight="1" x14ac:dyDescent="0.25">
      <c r="C26" s="28"/>
    </row>
    <row r="27" spans="1:11" ht="15.75" customHeight="1" x14ac:dyDescent="0.25"/>
    <row r="28" spans="1:11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ht="15.75" customHeight="1" x14ac:dyDescent="0.25">
      <c r="A29" s="23"/>
      <c r="B29" s="23"/>
      <c r="C29" s="24"/>
      <c r="D29" s="25"/>
      <c r="E29" s="26"/>
      <c r="F29" s="27"/>
      <c r="G29" s="27"/>
      <c r="H29" s="27"/>
      <c r="I29" s="27"/>
    </row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mergeCells count="1">
    <mergeCell ref="A1:J1"/>
  </mergeCells>
  <pageMargins left="0.25" right="0.25" top="0.75" bottom="0.75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1"/>
  <sheetViews>
    <sheetView tabSelected="1" view="pageBreakPreview" zoomScale="106" zoomScaleNormal="100" zoomScaleSheetLayoutView="106" workbookViewId="0">
      <selection sqref="A1:J1"/>
    </sheetView>
  </sheetViews>
  <sheetFormatPr defaultColWidth="14.42578125" defaultRowHeight="15" customHeight="1" x14ac:dyDescent="0.25"/>
  <cols>
    <col min="1" max="1" width="6.5703125" customWidth="1"/>
    <col min="2" max="2" width="9.140625" customWidth="1"/>
    <col min="3" max="3" width="28" customWidth="1"/>
    <col min="4" max="4" width="15.7109375" customWidth="1"/>
    <col min="5" max="5" width="15.85546875" customWidth="1"/>
    <col min="6" max="6" width="17" customWidth="1"/>
    <col min="7" max="7" width="14.7109375" customWidth="1"/>
    <col min="8" max="8" width="15.140625" customWidth="1"/>
    <col min="9" max="9" width="15.5703125" customWidth="1"/>
    <col min="10" max="10" width="9.7109375" customWidth="1"/>
    <col min="11" max="13" width="8" customWidth="1"/>
    <col min="14" max="14" width="9.5703125" customWidth="1"/>
    <col min="15" max="25" width="8" customWidth="1"/>
  </cols>
  <sheetData>
    <row r="1" spans="1:10" ht="18.75" customHeight="1" x14ac:dyDescent="0.25">
      <c r="A1" s="56" t="s">
        <v>30</v>
      </c>
      <c r="B1" s="56"/>
      <c r="C1" s="56"/>
      <c r="D1" s="56"/>
      <c r="E1" s="56"/>
      <c r="F1" s="56"/>
      <c r="G1" s="29"/>
    </row>
    <row r="2" spans="1:10" ht="18.75" customHeight="1" x14ac:dyDescent="0.25">
      <c r="A2" s="54" t="s">
        <v>31</v>
      </c>
      <c r="B2" s="52"/>
      <c r="C2" s="52"/>
      <c r="D2" s="52"/>
      <c r="E2" s="52"/>
      <c r="F2" s="53"/>
    </row>
    <row r="3" spans="1:10" ht="15.75" customHeight="1" x14ac:dyDescent="0.25">
      <c r="A3" s="3" t="s">
        <v>1</v>
      </c>
      <c r="B3" s="3" t="s">
        <v>2</v>
      </c>
      <c r="C3" s="3" t="s">
        <v>3</v>
      </c>
      <c r="D3" s="3" t="s">
        <v>32</v>
      </c>
      <c r="E3" s="3" t="s">
        <v>33</v>
      </c>
      <c r="F3" s="3" t="s">
        <v>34</v>
      </c>
      <c r="H3" s="2"/>
      <c r="I3" s="2"/>
      <c r="J3" s="30"/>
    </row>
    <row r="4" spans="1:10" ht="15.75" x14ac:dyDescent="0.25">
      <c r="A4" s="4">
        <v>1</v>
      </c>
      <c r="B4" s="4" t="s">
        <v>10</v>
      </c>
      <c r="C4" s="8" t="s">
        <v>11</v>
      </c>
      <c r="D4" s="31">
        <v>1920.3</v>
      </c>
      <c r="E4" s="32">
        <v>13.29</v>
      </c>
      <c r="F4" s="32">
        <f t="shared" ref="F4:F19" si="0">D4*E4</f>
        <v>25520.786999999997</v>
      </c>
      <c r="G4" s="7"/>
      <c r="H4" s="22"/>
      <c r="I4" s="7"/>
      <c r="J4" s="33"/>
    </row>
    <row r="5" spans="1:10" ht="15.75" x14ac:dyDescent="0.25">
      <c r="A5" s="4">
        <v>2</v>
      </c>
      <c r="B5" s="4" t="s">
        <v>10</v>
      </c>
      <c r="C5" s="8" t="s">
        <v>12</v>
      </c>
      <c r="D5" s="34">
        <v>13751</v>
      </c>
      <c r="E5" s="32">
        <v>5.32</v>
      </c>
      <c r="F5" s="32">
        <f t="shared" si="0"/>
        <v>73155.320000000007</v>
      </c>
      <c r="G5" s="35"/>
      <c r="H5" s="22"/>
      <c r="I5" s="7"/>
      <c r="J5" s="7"/>
    </row>
    <row r="6" spans="1:10" ht="15.75" x14ac:dyDescent="0.25">
      <c r="A6" s="4">
        <v>3</v>
      </c>
      <c r="B6" s="4" t="s">
        <v>10</v>
      </c>
      <c r="C6" s="8" t="s">
        <v>13</v>
      </c>
      <c r="D6" s="34">
        <v>4551</v>
      </c>
      <c r="E6" s="32">
        <v>6.32</v>
      </c>
      <c r="F6" s="32">
        <f t="shared" si="0"/>
        <v>28762.32</v>
      </c>
      <c r="G6" s="7"/>
      <c r="H6" s="22"/>
      <c r="I6" s="36"/>
      <c r="J6" s="7"/>
    </row>
    <row r="7" spans="1:10" ht="15.75" x14ac:dyDescent="0.25">
      <c r="A7" s="4">
        <v>4</v>
      </c>
      <c r="B7" s="4" t="s">
        <v>10</v>
      </c>
      <c r="C7" s="8" t="s">
        <v>14</v>
      </c>
      <c r="D7" s="31">
        <v>1305</v>
      </c>
      <c r="E7" s="32">
        <v>4.32</v>
      </c>
      <c r="F7" s="32">
        <f t="shared" si="0"/>
        <v>5637.6</v>
      </c>
      <c r="G7" s="7"/>
      <c r="H7" s="22"/>
      <c r="I7" s="36"/>
      <c r="J7" s="7"/>
    </row>
    <row r="8" spans="1:10" ht="15.75" x14ac:dyDescent="0.25">
      <c r="A8" s="4">
        <v>5</v>
      </c>
      <c r="B8" s="4" t="s">
        <v>10</v>
      </c>
      <c r="C8" s="8" t="s">
        <v>15</v>
      </c>
      <c r="D8" s="34">
        <v>437.71</v>
      </c>
      <c r="E8" s="32">
        <v>41.15</v>
      </c>
      <c r="F8" s="32">
        <f t="shared" si="0"/>
        <v>18011.766499999998</v>
      </c>
      <c r="G8" s="7"/>
      <c r="H8" s="22"/>
      <c r="I8" s="36"/>
      <c r="J8" s="7"/>
    </row>
    <row r="9" spans="1:10" ht="15.75" x14ac:dyDescent="0.25">
      <c r="A9" s="4">
        <v>6</v>
      </c>
      <c r="B9" s="4" t="s">
        <v>10</v>
      </c>
      <c r="C9" s="8" t="s">
        <v>35</v>
      </c>
      <c r="D9" s="34">
        <v>3511</v>
      </c>
      <c r="E9" s="32">
        <v>4.49</v>
      </c>
      <c r="F9" s="32">
        <f t="shared" si="0"/>
        <v>15764.390000000001</v>
      </c>
      <c r="G9" s="7"/>
      <c r="H9" s="22"/>
      <c r="I9" s="36"/>
      <c r="J9" s="7"/>
    </row>
    <row r="10" spans="1:10" ht="15.75" x14ac:dyDescent="0.25">
      <c r="A10" s="4">
        <v>7</v>
      </c>
      <c r="B10" s="4" t="s">
        <v>10</v>
      </c>
      <c r="C10" s="37" t="s">
        <v>17</v>
      </c>
      <c r="D10" s="38">
        <v>1261.7</v>
      </c>
      <c r="E10" s="39">
        <v>15</v>
      </c>
      <c r="F10" s="32">
        <f t="shared" si="0"/>
        <v>18925.5</v>
      </c>
      <c r="G10" s="7"/>
      <c r="H10" s="22"/>
      <c r="I10" s="36"/>
      <c r="J10" s="7"/>
    </row>
    <row r="11" spans="1:10" ht="15.75" x14ac:dyDescent="0.25">
      <c r="A11" s="40">
        <v>8</v>
      </c>
      <c r="B11" s="40" t="s">
        <v>10</v>
      </c>
      <c r="C11" s="8" t="s">
        <v>18</v>
      </c>
      <c r="D11" s="41">
        <v>278.61</v>
      </c>
      <c r="E11" s="32">
        <v>50.9</v>
      </c>
      <c r="F11" s="32">
        <f t="shared" si="0"/>
        <v>14181.249</v>
      </c>
      <c r="G11" s="23"/>
      <c r="H11" s="22"/>
      <c r="I11" s="42"/>
      <c r="J11" s="7"/>
    </row>
    <row r="12" spans="1:10" ht="15.75" x14ac:dyDescent="0.25">
      <c r="A12" s="4">
        <v>9</v>
      </c>
      <c r="B12" s="4" t="s">
        <v>19</v>
      </c>
      <c r="C12" s="9" t="s">
        <v>20</v>
      </c>
      <c r="D12" s="34">
        <v>82048</v>
      </c>
      <c r="E12" s="32">
        <v>0.5</v>
      </c>
      <c r="F12" s="32">
        <f t="shared" si="0"/>
        <v>41024</v>
      </c>
      <c r="G12" s="23"/>
      <c r="H12" s="22"/>
      <c r="I12" s="36"/>
      <c r="J12" s="7"/>
    </row>
    <row r="13" spans="1:10" ht="15.75" x14ac:dyDescent="0.25">
      <c r="A13" s="4">
        <v>10</v>
      </c>
      <c r="B13" s="4" t="s">
        <v>10</v>
      </c>
      <c r="C13" s="9" t="s">
        <v>21</v>
      </c>
      <c r="D13" s="34">
        <v>1998</v>
      </c>
      <c r="E13" s="32">
        <v>4.49</v>
      </c>
      <c r="F13" s="32">
        <f t="shared" si="0"/>
        <v>8971.02</v>
      </c>
      <c r="G13" s="23"/>
      <c r="H13" s="22"/>
      <c r="I13" s="36"/>
      <c r="J13" s="7"/>
    </row>
    <row r="14" spans="1:10" ht="15.75" x14ac:dyDescent="0.25">
      <c r="A14" s="4">
        <v>11</v>
      </c>
      <c r="B14" s="4" t="s">
        <v>10</v>
      </c>
      <c r="C14" s="11" t="s">
        <v>22</v>
      </c>
      <c r="D14" s="40">
        <v>585</v>
      </c>
      <c r="E14" s="32">
        <v>11.65</v>
      </c>
      <c r="F14" s="32">
        <f t="shared" si="0"/>
        <v>6815.25</v>
      </c>
      <c r="G14" s="23"/>
      <c r="H14" s="22"/>
      <c r="I14" s="36"/>
      <c r="J14" s="7"/>
    </row>
    <row r="15" spans="1:10" x14ac:dyDescent="0.25">
      <c r="A15" s="4">
        <v>12</v>
      </c>
      <c r="B15" s="4" t="s">
        <v>10</v>
      </c>
      <c r="C15" s="5" t="s">
        <v>23</v>
      </c>
      <c r="D15" s="4">
        <v>551</v>
      </c>
      <c r="E15" s="6">
        <v>7.15</v>
      </c>
      <c r="F15" s="32">
        <f t="shared" si="0"/>
        <v>3939.65</v>
      </c>
      <c r="I15" s="36"/>
    </row>
    <row r="16" spans="1:10" x14ac:dyDescent="0.25">
      <c r="A16" s="4">
        <v>13</v>
      </c>
      <c r="B16" s="4" t="s">
        <v>10</v>
      </c>
      <c r="C16" s="5" t="s">
        <v>24</v>
      </c>
      <c r="D16" s="4">
        <v>4655</v>
      </c>
      <c r="E16" s="6">
        <v>5.99</v>
      </c>
      <c r="F16" s="32">
        <f t="shared" si="0"/>
        <v>27883.45</v>
      </c>
      <c r="I16" s="36"/>
    </row>
    <row r="17" spans="1:9" x14ac:dyDescent="0.25">
      <c r="A17" s="4">
        <v>14</v>
      </c>
      <c r="B17" s="4" t="s">
        <v>25</v>
      </c>
      <c r="C17" s="5" t="s">
        <v>26</v>
      </c>
      <c r="D17" s="4">
        <v>3293</v>
      </c>
      <c r="E17" s="6">
        <v>11.66</v>
      </c>
      <c r="F17" s="32">
        <f t="shared" si="0"/>
        <v>38396.379999999997</v>
      </c>
      <c r="I17" s="36"/>
    </row>
    <row r="18" spans="1:9" x14ac:dyDescent="0.25">
      <c r="A18" s="4">
        <v>15</v>
      </c>
      <c r="B18" s="4" t="s">
        <v>10</v>
      </c>
      <c r="C18" s="16" t="s">
        <v>27</v>
      </c>
      <c r="D18" s="4">
        <v>1838.7</v>
      </c>
      <c r="E18" s="6">
        <v>16.93</v>
      </c>
      <c r="F18" s="32">
        <f t="shared" si="0"/>
        <v>31129.190999999999</v>
      </c>
      <c r="I18" s="36"/>
    </row>
    <row r="19" spans="1:9" x14ac:dyDescent="0.25">
      <c r="A19" s="4">
        <v>16</v>
      </c>
      <c r="B19" s="4" t="s">
        <v>10</v>
      </c>
      <c r="C19" s="43" t="s">
        <v>36</v>
      </c>
      <c r="D19" s="4">
        <v>393.66</v>
      </c>
      <c r="E19" s="6">
        <v>38.4</v>
      </c>
      <c r="F19" s="32">
        <f t="shared" si="0"/>
        <v>15116.544</v>
      </c>
      <c r="G19" s="7"/>
      <c r="I19" s="44"/>
    </row>
    <row r="20" spans="1:9" x14ac:dyDescent="0.25">
      <c r="A20" s="55" t="s">
        <v>34</v>
      </c>
      <c r="B20" s="52"/>
      <c r="C20" s="52"/>
      <c r="D20" s="52"/>
      <c r="E20" s="53"/>
      <c r="F20" s="45">
        <f>SUM(F4:F19)</f>
        <v>373234.41749999998</v>
      </c>
      <c r="G20" s="7"/>
    </row>
    <row r="21" spans="1:9" x14ac:dyDescent="0.25">
      <c r="A21" s="29"/>
      <c r="B21" s="23"/>
      <c r="C21" s="46"/>
      <c r="D21" s="7"/>
      <c r="F21" s="28"/>
      <c r="G21" s="7"/>
    </row>
    <row r="22" spans="1:9" ht="15.75" customHeight="1" x14ac:dyDescent="0.25">
      <c r="A22" s="29"/>
      <c r="B22" s="23"/>
      <c r="C22" s="46"/>
      <c r="D22" s="7"/>
      <c r="F22" s="28"/>
      <c r="G22" s="7"/>
    </row>
    <row r="23" spans="1:9" ht="15.75" customHeight="1" x14ac:dyDescent="0.25">
      <c r="A23" s="29"/>
      <c r="B23" s="23"/>
      <c r="C23" s="46"/>
      <c r="D23" s="7"/>
      <c r="F23" s="28"/>
      <c r="G23" s="7"/>
    </row>
    <row r="24" spans="1:9" ht="15.75" customHeight="1" x14ac:dyDescent="0.25">
      <c r="A24" s="29"/>
      <c r="B24" s="23"/>
      <c r="C24" s="46"/>
      <c r="D24" s="33"/>
      <c r="F24" s="7"/>
      <c r="G24" s="7"/>
    </row>
    <row r="25" spans="1:9" ht="15.75" customHeight="1" x14ac:dyDescent="0.25">
      <c r="A25" s="29"/>
      <c r="B25" s="47"/>
      <c r="C25" s="48"/>
      <c r="D25" s="7"/>
      <c r="F25" s="7"/>
      <c r="G25" s="7"/>
    </row>
    <row r="26" spans="1:9" ht="15.75" customHeight="1" x14ac:dyDescent="0.25">
      <c r="A26" s="7"/>
      <c r="B26" s="49"/>
      <c r="C26" s="50"/>
      <c r="D26" s="7"/>
      <c r="F26" s="7"/>
      <c r="G26" s="7"/>
    </row>
    <row r="27" spans="1:9" ht="15.75" customHeight="1" x14ac:dyDescent="0.25">
      <c r="A27" s="7"/>
      <c r="B27" s="7"/>
      <c r="C27" s="46"/>
      <c r="D27" s="7"/>
      <c r="F27" s="7"/>
      <c r="G27" s="7"/>
    </row>
    <row r="28" spans="1:9" ht="15.75" customHeight="1" x14ac:dyDescent="0.25">
      <c r="A28" s="29"/>
      <c r="B28" s="7"/>
      <c r="C28" s="46"/>
      <c r="D28" s="7"/>
      <c r="F28" s="7"/>
      <c r="G28" s="7"/>
    </row>
    <row r="29" spans="1:9" ht="15.75" customHeight="1" x14ac:dyDescent="0.25">
      <c r="A29" s="29"/>
      <c r="B29" s="7"/>
      <c r="C29" s="46"/>
      <c r="D29" s="7"/>
      <c r="F29" s="7"/>
      <c r="G29" s="7"/>
    </row>
    <row r="30" spans="1:9" ht="15.75" customHeight="1" x14ac:dyDescent="0.25">
      <c r="A30" s="29"/>
      <c r="B30" s="29"/>
      <c r="C30" s="50"/>
      <c r="D30" s="7"/>
      <c r="F30" s="7"/>
      <c r="G30" s="7"/>
    </row>
    <row r="31" spans="1:9" ht="15.75" customHeight="1" x14ac:dyDescent="0.25">
      <c r="A31" s="7"/>
      <c r="B31" s="7"/>
      <c r="C31" s="46"/>
      <c r="D31" s="7"/>
      <c r="F31" s="7"/>
      <c r="G31" s="7"/>
    </row>
    <row r="32" spans="1:9" ht="15.75" customHeight="1" x14ac:dyDescent="0.25">
      <c r="A32" s="7"/>
      <c r="B32" s="7"/>
      <c r="C32" s="46"/>
      <c r="D32" s="7"/>
      <c r="F32" s="7"/>
      <c r="G32" s="7"/>
    </row>
    <row r="33" spans="1:7" ht="15.75" customHeight="1" x14ac:dyDescent="0.25">
      <c r="A33" s="7"/>
      <c r="B33" s="7"/>
      <c r="C33" s="46"/>
      <c r="D33" s="7"/>
      <c r="F33" s="7"/>
      <c r="G33" s="7"/>
    </row>
    <row r="34" spans="1:7" ht="15.75" customHeight="1" x14ac:dyDescent="0.25">
      <c r="A34" s="7"/>
      <c r="B34" s="7"/>
      <c r="C34" s="46"/>
      <c r="D34" s="7"/>
      <c r="E34" s="7"/>
      <c r="F34" s="7"/>
      <c r="G34" s="7"/>
    </row>
    <row r="35" spans="1:7" ht="15.75" customHeight="1" x14ac:dyDescent="0.25">
      <c r="A35" s="7"/>
      <c r="B35" s="7"/>
      <c r="C35" s="7"/>
      <c r="D35" s="7"/>
      <c r="E35" s="7"/>
      <c r="F35" s="7"/>
      <c r="G35" s="7"/>
    </row>
    <row r="36" spans="1:7" ht="15.75" customHeight="1" x14ac:dyDescent="0.25">
      <c r="A36" s="7"/>
      <c r="B36" s="7"/>
      <c r="C36" s="28"/>
      <c r="D36" s="7"/>
      <c r="E36" s="7"/>
      <c r="F36" s="7"/>
      <c r="G36" s="7"/>
    </row>
    <row r="37" spans="1:7" ht="15.75" customHeight="1" x14ac:dyDescent="0.25">
      <c r="A37" s="7"/>
      <c r="B37" s="7"/>
      <c r="C37" s="7"/>
      <c r="D37" s="7"/>
      <c r="E37" s="7"/>
      <c r="F37" s="7"/>
      <c r="G37" s="7"/>
    </row>
    <row r="38" spans="1:7" ht="15.75" customHeight="1" x14ac:dyDescent="0.25">
      <c r="C38" s="33"/>
    </row>
    <row r="39" spans="1:7" ht="15.75" customHeight="1" x14ac:dyDescent="0.25">
      <c r="C39" s="51"/>
    </row>
    <row r="40" spans="1:7" ht="15.75" customHeight="1" x14ac:dyDescent="0.25">
      <c r="C40" s="28"/>
    </row>
    <row r="41" spans="1:7" ht="15.75" customHeight="1" x14ac:dyDescent="0.25"/>
    <row r="42" spans="1:7" ht="15.75" customHeight="1" x14ac:dyDescent="0.25">
      <c r="C42" s="51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2:F2"/>
    <mergeCell ref="A20:E20"/>
    <mergeCell ref="A1:F1"/>
  </mergeCells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X</vt:lpstr>
      <vt:lpstr>Anexo XI</vt:lpstr>
      <vt:lpstr>'Anexo X'!Area_de_impressao</vt:lpstr>
      <vt:lpstr>'Anexo XI'!Area_de_impressao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pmjm</dc:creator>
  <cp:lastModifiedBy>PMJM</cp:lastModifiedBy>
  <cp:lastPrinted>2025-11-07T11:36:09Z</cp:lastPrinted>
  <dcterms:created xsi:type="dcterms:W3CDTF">2017-01-30T11:03:40Z</dcterms:created>
  <dcterms:modified xsi:type="dcterms:W3CDTF">2025-11-07T11:36:31Z</dcterms:modified>
</cp:coreProperties>
</file>